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D3C95886-BB6E-412F-87D8-C313E6FF40F6}" xr6:coauthVersionLast="47" xr6:coauthVersionMax="47" xr10:uidLastSave="{00000000-0000-0000-0000-000000000000}"/>
  <bookViews>
    <workbookView xWindow="-28920" yWindow="-105" windowWidth="29040" windowHeight="16440" tabRatio="847" activeTab="2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1" l="1"/>
  <c r="H9" i="11"/>
  <c r="C9" i="11"/>
  <c r="I6" i="11"/>
  <c r="C5" i="11"/>
  <c r="I4" i="11"/>
  <c r="I3" i="11"/>
  <c r="C3" i="11"/>
  <c r="J2" i="11"/>
  <c r="E21" i="3"/>
  <c r="H9" i="3"/>
  <c r="C9" i="3"/>
  <c r="I6" i="3"/>
  <c r="C5" i="3"/>
  <c r="I4" i="3"/>
  <c r="I3" i="3"/>
  <c r="C3" i="3"/>
  <c r="J2" i="3"/>
</calcChain>
</file>

<file path=xl/sharedStrings.xml><?xml version="1.0" encoding="utf-8"?>
<sst xmlns="http://schemas.openxmlformats.org/spreadsheetml/2006/main" count="279" uniqueCount="221">
  <si>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</si>
  <si>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</si>
  <si>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</si>
  <si>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</si>
  <si>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</si>
  <si>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</si>
  <si>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</si>
  <si>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</si>
  <si>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</si>
  <si>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</si>
  <si>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</si>
  <si>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</si>
  <si>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</si>
  <si>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</si>
  <si>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</si>
  <si>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</si>
  <si>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</si>
  <si>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</si>
  <si>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</si>
  <si>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</si>
  <si>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</si>
  <si>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</si>
  <si>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</si>
  <si>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</si>
  <si>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</si>
  <si>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</si>
  <si>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</si>
  <si>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</si>
  <si>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</si>
  <si>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</si>
  <si>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</si>
  <si>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</si>
  <si>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</si>
  <si>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</si>
  <si>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</si>
  <si>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</si>
  <si>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</si>
  <si>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</si>
  <si>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PARTIDA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</si>
  <si>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</si>
  <si>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</si>
  <si>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</si>
  <si>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</si>
  <si>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</si>
  <si>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</si>
  <si>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</si>
  <si>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</si>
  <si>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</si>
  <si>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</si>
  <si>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</si>
  <si>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</si>
  <si>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</si>
  <si>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</si>
  <si>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</si>
  <si>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</si>
  <si>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</si>
  <si>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</si>
  <si>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</si>
  <si>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</si>
  <si>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</si>
  <si>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</si>
  <si>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</si>
  <si>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</si>
  <si>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</si>
  <si>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</si>
  <si>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</si>
  <si>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</si>
  <si>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</si>
  <si>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</si>
  <si>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</si>
  <si>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</si>
  <si>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</si>
  <si>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</si>
  <si>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</si>
  <si>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</si>
  <si>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</si>
  <si>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</si>
  <si>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</si>
  <si>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</si>
  <si>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</si>
  <si>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</si>
  <si>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</si>
  <si>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</si>
  <si>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</si>
  <si>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</si>
  <si>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</si>
  <si>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</si>
  <si>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</si>
  <si>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</si>
  <si>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</si>
  <si>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</si>
  <si>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</si>
  <si>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</si>
  <si>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</si>
  <si>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</si>
  <si>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</si>
  <si>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</si>
  <si>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</si>
  <si>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</si>
  <si>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</si>
  <si>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</si>
  <si>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</si>
  <si>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</si>
  <si>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</si>
  <si>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</si>
  <si>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</si>
  <si>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</si>
  <si>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</si>
  <si>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</si>
  <si>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</si>
  <si>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</si>
  <si>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</si>
  <si>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</si>
  <si>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</si>
  <si>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</si>
  <si>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</si>
  <si>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</si>
  <si>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</si>
  <si>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</si>
  <si>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</si>
  <si>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</si>
  <si>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</si>
  <si>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</si>
  <si>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</si>
  <si>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</si>
  <si>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</si>
  <si>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</si>
  <si>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</si>
  <si>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</si>
  <si>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</si>
  <si>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</si>
  <si>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</si>
  <si>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</si>
  <si>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</si>
  <si>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</si>
  <si>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</si>
  <si>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</si>
  <si>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</si>
  <si>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</si>
  <si>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</si>
  <si>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</si>
  <si>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</si>
  <si>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</si>
  <si>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</si>
  <si>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</si>
  <si>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</si>
  <si>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</si>
  <si>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</si>
  <si>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</si>
  <si>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</si>
  <si>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</si>
  <si>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</si>
  <si>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</si>
  <si>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</si>
  <si>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</si>
  <si>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</si>
  <si>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</si>
  <si>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</si>
  <si>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</si>
  <si>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</si>
  <si>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</si>
  <si>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</si>
  <si>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</si>
  <si>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</si>
  <si>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</si>
  <si>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</si>
  <si>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</si>
  <si>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</si>
  <si>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</si>
  <si>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</si>
  <si>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</si>
  <si>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FECHA DE INICIO:</t>
  </si>
  <si>
    <t>ANEXO</t>
  </si>
  <si>
    <t>FECHA DE TERMINACIÓN:</t>
  </si>
  <si>
    <t>PLAZO DE EJECUCIÓN:</t>
  </si>
  <si>
    <t>HOJA</t>
  </si>
  <si>
    <t>DE</t>
  </si>
  <si>
    <t>P R O G R A M A   D E  E J E C U C I O N   G E N E R A L   D E   L O S   T R A B A J O S</t>
  </si>
  <si>
    <t>COMISIÓN FEDERAL DE ELECTRICIDAD</t>
  </si>
  <si>
    <t>IMPORTE DE ESTA HOJA:</t>
  </si>
  <si>
    <t>IMPORTE ACUMULADO HASTA LA HOJA ANTERIOR:</t>
  </si>
  <si>
    <t>IMPORTE ACUMULADO HASTA ESTA HOJA:</t>
  </si>
  <si>
    <t>PERIODO</t>
  </si>
  <si>
    <t>BARRA</t>
  </si>
  <si>
    <t>IMPORTE</t>
  </si>
  <si>
    <t>INICIO</t>
  </si>
  <si>
    <t>FIN</t>
  </si>
  <si>
    <t>DIAS</t>
  </si>
  <si>
    <t>PORCENTAJE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</si>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</sst>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39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0" fillId="0" borderId="4" xfId="0" applyBorder="1"/>
    <xf numFmtId="0" fontId="4" fillId="0" borderId="5" xfId="0" applyFont="1" applyBorder="1"/>
    <xf numFmtId="0" fontId="0" fillId="0" borderId="7" xfId="0" applyBorder="1"/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6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16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3" fillId="4" borderId="12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5" xfId="0" applyFont="1" applyFill="1" applyBorder="1"/>
    <xf numFmtId="0" fontId="5" fillId="0" borderId="8" xfId="0" applyFont="1" applyBorder="1"/>
    <xf numFmtId="0" fontId="0" fillId="6" borderId="0" xfId="0" applyFill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0" fontId="4" fillId="0" borderId="7" xfId="0" applyFont="1" applyBorder="1"/>
    <xf numFmtId="0" fontId="8" fillId="0" borderId="8" xfId="0" applyFont="1" applyBorder="1"/>
    <xf numFmtId="166" fontId="4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Continuous"/>
    </xf>
    <xf numFmtId="0" fontId="0" fillId="0" borderId="8" xfId="0" applyBorder="1"/>
    <xf numFmtId="0" fontId="4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6" xfId="0" applyFont="1" applyBorder="1"/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3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12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2" fillId="0" borderId="0" xfId="0" applyFont="1"/>
    <xf numFmtId="0" fontId="13" fillId="0" borderId="20" xfId="0" applyFont="1" applyBorder="1" applyAlignment="1">
      <alignment horizontal="center"/>
    </xf>
    <xf numFmtId="0" fontId="13" fillId="0" borderId="25" xfId="0" applyFont="1" applyBorder="1" applyAlignment="1">
      <alignment horizontal="center" vertical="center"/>
    </xf>
    <xf numFmtId="166" fontId="13" fillId="0" borderId="19" xfId="0" applyNumberFormat="1" applyFont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vertical="top"/>
    </xf>
    <xf numFmtId="167" fontId="0" fillId="0" borderId="0" xfId="3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justify" vertical="top"/>
    </xf>
    <xf numFmtId="165" fontId="0" fillId="0" borderId="0" xfId="0" applyNumberFormat="1" applyAlignment="1">
      <alignment horizontal="right" vertical="top"/>
    </xf>
    <xf numFmtId="0" fontId="13" fillId="0" borderId="12" xfId="0" applyFont="1" applyBorder="1" applyAlignment="1">
      <alignment horizontal="left"/>
    </xf>
    <xf numFmtId="0" fontId="0" fillId="0" borderId="13" xfId="0" applyBorder="1"/>
    <xf numFmtId="165" fontId="13" fillId="0" borderId="13" xfId="0" applyNumberFormat="1" applyFont="1" applyBorder="1" applyAlignment="1">
      <alignment horizontal="right" vertical="top"/>
    </xf>
    <xf numFmtId="0" fontId="0" fillId="0" borderId="14" xfId="0" applyBorder="1"/>
    <xf numFmtId="165" fontId="13" fillId="0" borderId="1" xfId="0" applyNumberFormat="1" applyFont="1" applyBorder="1" applyAlignment="1">
      <alignment horizontal="right" vertical="top"/>
    </xf>
    <xf numFmtId="0" fontId="13" fillId="0" borderId="13" xfId="0" applyFont="1" applyBorder="1"/>
    <xf numFmtId="0" fontId="13" fillId="0" borderId="0" xfId="0" applyFont="1"/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2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1" fillId="5" borderId="14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166" fontId="1" fillId="2" borderId="16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17" xfId="0" applyFont="1" applyFill="1" applyBorder="1" applyAlignment="1">
      <alignment vertical="top"/>
    </xf>
    <xf numFmtId="0" fontId="2" fillId="5" borderId="18" xfId="0" applyFont="1" applyFill="1" applyBorder="1" applyAlignment="1">
      <alignment vertical="top"/>
    </xf>
    <xf numFmtId="0" fontId="1" fillId="5" borderId="18" xfId="0" applyFont="1" applyFill="1" applyBorder="1" applyAlignment="1">
      <alignment vertical="top" wrapText="1"/>
    </xf>
    <xf numFmtId="0" fontId="1" fillId="2" borderId="1" xfId="0" applyFont="1" applyFill="1" applyBorder="1"/>
    <xf numFmtId="0" fontId="13" fillId="0" borderId="25" xfId="0" applyFont="1" applyBorder="1" applyAlignment="1">
      <alignment horizontal="center"/>
    </xf>
    <xf numFmtId="166" fontId="13" fillId="0" borderId="25" xfId="0" applyNumberFormat="1" applyFont="1" applyBorder="1" applyAlignment="1">
      <alignment horizontal="center"/>
    </xf>
    <xf numFmtId="166" fontId="0" fillId="0" borderId="0" xfId="0" applyNumberFormat="1" applyAlignment="1">
      <alignment horizontal="left" vertical="top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7" fillId="2" borderId="1" xfId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9" fillId="0" borderId="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28575</xdr:rowOff>
    </xdr:from>
    <xdr:to>
      <xdr:col>4</xdr:col>
      <xdr:colOff>723899</xdr:colOff>
      <xdr:row>16</xdr:row>
      <xdr:rowOff>152400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610099" y="3324225"/>
          <a:ext cx="638175" cy="123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123825</xdr:colOff>
      <xdr:row>3</xdr:row>
      <xdr:rowOff>19050</xdr:rowOff>
    </xdr:from>
    <xdr:to>
      <xdr:col>1</xdr:col>
      <xdr:colOff>1614129</xdr:colOff>
      <xdr:row>7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3EEACB8-46F6-718D-CB2A-CECC9CAF0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504825"/>
          <a:ext cx="2071329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16</xdr:row>
      <xdr:rowOff>28575</xdr:rowOff>
    </xdr:from>
    <xdr:to>
      <xdr:col>7</xdr:col>
      <xdr:colOff>723899</xdr:colOff>
      <xdr:row>16</xdr:row>
      <xdr:rowOff>152400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400549" y="2457450"/>
          <a:ext cx="638175" cy="123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123825</xdr:colOff>
      <xdr:row>3</xdr:row>
      <xdr:rowOff>38100</xdr:rowOff>
    </xdr:from>
    <xdr:to>
      <xdr:col>1</xdr:col>
      <xdr:colOff>1585554</xdr:colOff>
      <xdr:row>7</xdr:row>
      <xdr:rowOff>142875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A480A8E-C2B8-4E9A-BEC6-69605C48D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523875"/>
          <a:ext cx="2071329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51" sqref="C51"/>
    </sheetView>
  </sheetViews>
  <sheetFormatPr baseColWidth="10" defaultColWidth="9.3984375" defaultRowHeight="9" x14ac:dyDescent="0.15"/>
  <cols>
    <col min="1" max="1" width="43" customWidth="1"/>
    <col min="2" max="2" width="78.796875" customWidth="1"/>
    <col min="3" max="3" width="71" customWidth="1"/>
  </cols>
  <sheetData>
    <row r="1" spans="1:3" ht="12.75" x14ac:dyDescent="0.2">
      <c r="B1" s="48" t="s">
        <v>189</v>
      </c>
      <c r="C1" s="49" t="s">
        <v>211</v>
      </c>
    </row>
    <row r="2" spans="1:3" ht="12.75" customHeight="1" x14ac:dyDescent="0.2">
      <c r="A2" s="8" t="s">
        <v>0</v>
      </c>
      <c r="B2" s="8"/>
      <c r="C2" s="9"/>
    </row>
    <row r="3" spans="1:3" ht="12.75" customHeight="1" x14ac:dyDescent="0.15">
      <c r="A3" s="1"/>
      <c r="B3" s="1"/>
      <c r="C3" s="1"/>
    </row>
    <row r="4" spans="1:3" ht="12.75" customHeight="1" x14ac:dyDescent="0.15">
      <c r="A4" s="10" t="s">
        <v>41</v>
      </c>
      <c r="B4" s="11" t="s">
        <v>2</v>
      </c>
      <c r="C4" s="12" t="s">
        <v>42</v>
      </c>
    </row>
    <row r="5" spans="1:3" ht="12.75" customHeight="1" x14ac:dyDescent="0.15">
      <c r="A5" s="13" t="s">
        <v>3</v>
      </c>
      <c r="B5" s="14"/>
      <c r="C5" s="15"/>
    </row>
    <row r="6" spans="1:3" ht="12.75" customHeight="1" x14ac:dyDescent="0.15">
      <c r="A6" s="16" t="s">
        <v>43</v>
      </c>
      <c r="B6" s="16" t="s">
        <v>4</v>
      </c>
      <c r="C6" s="132" t="s">
        <v>212</v>
      </c>
    </row>
    <row r="7" spans="1:3" ht="12.75" customHeight="1" x14ac:dyDescent="0.15">
      <c r="A7" s="17" t="s">
        <v>44</v>
      </c>
      <c r="B7" s="17" t="s">
        <v>5</v>
      </c>
      <c r="C7" s="47" t="s">
        <v>213</v>
      </c>
    </row>
    <row r="8" spans="1:3" ht="12.75" customHeight="1" x14ac:dyDescent="0.15">
      <c r="A8" s="17" t="s">
        <v>45</v>
      </c>
      <c r="B8" s="17" t="s">
        <v>6</v>
      </c>
      <c r="C8" s="47" t="s">
        <v>214</v>
      </c>
    </row>
    <row r="9" spans="1:3" ht="12.75" customHeight="1" x14ac:dyDescent="0.15">
      <c r="A9" s="17" t="s">
        <v>46</v>
      </c>
      <c r="B9" s="17" t="s">
        <v>7</v>
      </c>
      <c r="C9" s="47" t="s">
        <v>47</v>
      </c>
    </row>
    <row r="10" spans="1:3" ht="12.75" customHeight="1" x14ac:dyDescent="0.15">
      <c r="A10" s="17" t="s">
        <v>48</v>
      </c>
      <c r="B10" s="17" t="s">
        <v>49</v>
      </c>
      <c r="C10" s="47" t="s">
        <v>219</v>
      </c>
    </row>
    <row r="11" spans="1:3" ht="12.75" customHeight="1" x14ac:dyDescent="0.15">
      <c r="A11" s="17" t="s">
        <v>50</v>
      </c>
      <c r="B11" s="17" t="s">
        <v>8</v>
      </c>
      <c r="C11" s="47" t="s">
        <v>215</v>
      </c>
    </row>
    <row r="12" spans="1:3" ht="12.75" customHeight="1" x14ac:dyDescent="0.15">
      <c r="A12" s="17" t="s">
        <v>51</v>
      </c>
      <c r="B12" s="17" t="s">
        <v>9</v>
      </c>
      <c r="C12" s="47" t="s">
        <v>216</v>
      </c>
    </row>
    <row r="13" spans="1:3" ht="12.75" customHeight="1" x14ac:dyDescent="0.15">
      <c r="A13" s="17" t="s">
        <v>52</v>
      </c>
      <c r="B13" s="17" t="s">
        <v>10</v>
      </c>
      <c r="C13" s="133" t="s">
        <v>217</v>
      </c>
    </row>
    <row r="14" spans="1:3" ht="12.75" customHeight="1" x14ac:dyDescent="0.15">
      <c r="A14" s="17" t="s">
        <v>53</v>
      </c>
      <c r="B14" s="17" t="s">
        <v>11</v>
      </c>
      <c r="C14" s="134">
        <v>1234567</v>
      </c>
    </row>
    <row r="15" spans="1:3" ht="12.75" customHeight="1" x14ac:dyDescent="0.15">
      <c r="A15" s="17" t="s">
        <v>54</v>
      </c>
      <c r="B15" s="17" t="s">
        <v>12</v>
      </c>
      <c r="C15" s="134">
        <v>12345678</v>
      </c>
    </row>
    <row r="16" spans="1:3" ht="12.75" customHeight="1" x14ac:dyDescent="0.15">
      <c r="A16" s="17" t="s">
        <v>55</v>
      </c>
      <c r="B16" s="17" t="s">
        <v>13</v>
      </c>
      <c r="C16" s="134">
        <v>123456789</v>
      </c>
    </row>
    <row r="17" spans="1:3" ht="12.75" customHeight="1" x14ac:dyDescent="0.15">
      <c r="A17" s="17" t="s">
        <v>56</v>
      </c>
      <c r="B17" s="17" t="s">
        <v>15</v>
      </c>
      <c r="C17" s="47" t="s">
        <v>218</v>
      </c>
    </row>
    <row r="18" spans="1:3" ht="12.75" customHeight="1" x14ac:dyDescent="0.15">
      <c r="A18" s="17" t="s">
        <v>57</v>
      </c>
      <c r="B18" s="17" t="s">
        <v>16</v>
      </c>
      <c r="C18" s="79" t="s">
        <v>58</v>
      </c>
    </row>
    <row r="19" spans="1:3" ht="12.75" customHeight="1" x14ac:dyDescent="0.15">
      <c r="A19" s="81" t="s">
        <v>59</v>
      </c>
      <c r="B19" s="82"/>
      <c r="C19" s="83"/>
    </row>
    <row r="20" spans="1:3" ht="12.75" x14ac:dyDescent="0.15">
      <c r="A20" s="17" t="s">
        <v>60</v>
      </c>
      <c r="B20" s="17" t="s">
        <v>61</v>
      </c>
      <c r="C20" s="47" t="s">
        <v>178</v>
      </c>
    </row>
    <row r="21" spans="1:3" ht="12.75" customHeight="1" x14ac:dyDescent="0.15">
      <c r="A21" s="17" t="s">
        <v>62</v>
      </c>
      <c r="B21" s="17" t="s">
        <v>63</v>
      </c>
      <c r="C21" s="79" t="s">
        <v>64</v>
      </c>
    </row>
    <row r="22" spans="1:3" ht="12.75" customHeight="1" x14ac:dyDescent="0.15">
      <c r="A22" s="17" t="s">
        <v>65</v>
      </c>
      <c r="B22" s="17" t="s">
        <v>66</v>
      </c>
      <c r="C22" s="79" t="s">
        <v>67</v>
      </c>
    </row>
    <row r="23" spans="1:3" ht="12.75" customHeight="1" x14ac:dyDescent="0.15">
      <c r="A23" s="17" t="s">
        <v>68</v>
      </c>
      <c r="B23" s="17" t="s">
        <v>69</v>
      </c>
      <c r="C23" s="79" t="s">
        <v>69</v>
      </c>
    </row>
    <row r="24" spans="1:3" ht="12.75" customHeight="1" x14ac:dyDescent="0.15">
      <c r="A24" s="17" t="s">
        <v>70</v>
      </c>
      <c r="B24" s="17" t="s">
        <v>71</v>
      </c>
      <c r="C24" s="79" t="s">
        <v>71</v>
      </c>
    </row>
    <row r="25" spans="1:3" ht="12.75" customHeight="1" x14ac:dyDescent="0.15">
      <c r="A25" s="17" t="s">
        <v>72</v>
      </c>
      <c r="B25" s="17" t="s">
        <v>73</v>
      </c>
      <c r="C25" s="79" t="s">
        <v>73</v>
      </c>
    </row>
    <row r="26" spans="1:3" ht="12.75" customHeight="1" x14ac:dyDescent="0.15">
      <c r="A26" s="17" t="s">
        <v>74</v>
      </c>
      <c r="B26" s="17" t="s">
        <v>75</v>
      </c>
      <c r="C26" s="79" t="s">
        <v>75</v>
      </c>
    </row>
    <row r="27" spans="1:3" ht="12.75" customHeight="1" x14ac:dyDescent="0.15">
      <c r="A27" s="17" t="s">
        <v>76</v>
      </c>
      <c r="B27" s="17" t="s">
        <v>77</v>
      </c>
      <c r="C27" s="79" t="s">
        <v>77</v>
      </c>
    </row>
    <row r="28" spans="1:3" ht="12.75" customHeight="1" x14ac:dyDescent="0.15">
      <c r="A28" s="17" t="s">
        <v>78</v>
      </c>
      <c r="B28" s="17" t="s">
        <v>79</v>
      </c>
      <c r="C28" s="79" t="s">
        <v>79</v>
      </c>
    </row>
    <row r="29" spans="1:3" ht="12.75" customHeight="1" x14ac:dyDescent="0.15">
      <c r="A29" s="17" t="s">
        <v>80</v>
      </c>
      <c r="B29" s="17" t="s">
        <v>81</v>
      </c>
      <c r="C29" s="79" t="s">
        <v>81</v>
      </c>
    </row>
    <row r="30" spans="1:3" ht="12.75" customHeight="1" x14ac:dyDescent="0.15">
      <c r="A30" s="51" t="s">
        <v>193</v>
      </c>
      <c r="B30" s="53" t="s">
        <v>194</v>
      </c>
      <c r="C30" s="52" t="s">
        <v>194</v>
      </c>
    </row>
    <row r="31" spans="1:3" ht="12.75" customHeight="1" x14ac:dyDescent="0.15">
      <c r="A31" s="51" t="s">
        <v>195</v>
      </c>
      <c r="B31" s="53" t="s">
        <v>196</v>
      </c>
      <c r="C31" s="52" t="s">
        <v>196</v>
      </c>
    </row>
    <row r="32" spans="1:3" ht="12.75" customHeight="1" x14ac:dyDescent="0.15">
      <c r="A32" s="51" t="s">
        <v>197</v>
      </c>
      <c r="B32" s="53" t="s">
        <v>198</v>
      </c>
      <c r="C32" s="52" t="s">
        <v>198</v>
      </c>
    </row>
    <row r="33" spans="1:3" ht="12.75" customHeight="1" x14ac:dyDescent="0.15">
      <c r="A33" s="81" t="s">
        <v>17</v>
      </c>
      <c r="B33" s="82"/>
      <c r="C33" s="83"/>
    </row>
    <row r="34" spans="1:3" ht="12.75" customHeight="1" x14ac:dyDescent="0.15">
      <c r="A34" s="17" t="s">
        <v>82</v>
      </c>
      <c r="B34" s="17" t="s">
        <v>18</v>
      </c>
      <c r="C34" s="84">
        <v>40017</v>
      </c>
    </row>
    <row r="35" spans="1:3" ht="12.75" customHeight="1" x14ac:dyDescent="0.15">
      <c r="A35" s="17" t="s">
        <v>83</v>
      </c>
      <c r="B35" s="17" t="s">
        <v>19</v>
      </c>
      <c r="C35" s="80" t="s">
        <v>84</v>
      </c>
    </row>
    <row r="36" spans="1:3" ht="12.75" customHeight="1" x14ac:dyDescent="0.15">
      <c r="A36" s="17" t="s">
        <v>85</v>
      </c>
      <c r="B36" s="17" t="s">
        <v>86</v>
      </c>
      <c r="C36" s="79" t="s">
        <v>87</v>
      </c>
    </row>
    <row r="37" spans="1:3" ht="12.75" customHeight="1" x14ac:dyDescent="0.15">
      <c r="A37" s="81" t="s">
        <v>20</v>
      </c>
      <c r="B37" s="82"/>
      <c r="C37" s="85"/>
    </row>
    <row r="38" spans="1:3" ht="12.75" customHeight="1" x14ac:dyDescent="0.15">
      <c r="A38" s="50" t="s">
        <v>190</v>
      </c>
      <c r="B38" s="50" t="s">
        <v>191</v>
      </c>
      <c r="C38" s="47" t="s">
        <v>192</v>
      </c>
    </row>
    <row r="39" spans="1:3" ht="102" x14ac:dyDescent="0.15">
      <c r="A39" s="17" t="s">
        <v>88</v>
      </c>
      <c r="B39" s="17" t="s">
        <v>21</v>
      </c>
      <c r="C39" s="86" t="s">
        <v>162</v>
      </c>
    </row>
    <row r="40" spans="1:3" ht="12.75" customHeight="1" x14ac:dyDescent="0.15">
      <c r="A40" s="17" t="s">
        <v>89</v>
      </c>
      <c r="B40" s="17" t="s">
        <v>22</v>
      </c>
      <c r="C40" s="79" t="s">
        <v>90</v>
      </c>
    </row>
    <row r="41" spans="1:3" ht="12.75" customHeight="1" x14ac:dyDescent="0.15">
      <c r="A41" s="17" t="s">
        <v>91</v>
      </c>
      <c r="B41" s="17" t="s">
        <v>92</v>
      </c>
      <c r="C41" s="79" t="s">
        <v>92</v>
      </c>
    </row>
    <row r="42" spans="1:3" ht="12.75" customHeight="1" x14ac:dyDescent="0.15">
      <c r="A42" s="17" t="s">
        <v>93</v>
      </c>
      <c r="B42" s="17" t="s">
        <v>23</v>
      </c>
      <c r="C42" s="79" t="s">
        <v>47</v>
      </c>
    </row>
    <row r="43" spans="1:3" ht="12.75" customHeight="1" x14ac:dyDescent="0.15">
      <c r="A43" s="17" t="s">
        <v>94</v>
      </c>
      <c r="B43" s="17" t="s">
        <v>95</v>
      </c>
      <c r="C43" s="47" t="s">
        <v>219</v>
      </c>
    </row>
    <row r="44" spans="1:3" ht="12.75" customHeight="1" x14ac:dyDescent="0.15">
      <c r="A44" s="17" t="s">
        <v>96</v>
      </c>
      <c r="B44" s="17" t="s">
        <v>97</v>
      </c>
      <c r="C44" s="79" t="s">
        <v>97</v>
      </c>
    </row>
    <row r="45" spans="1:3" ht="12.75" customHeight="1" x14ac:dyDescent="0.15">
      <c r="A45" s="17" t="s">
        <v>98</v>
      </c>
      <c r="B45" s="17" t="s">
        <v>99</v>
      </c>
      <c r="C45" s="79" t="s">
        <v>99</v>
      </c>
    </row>
    <row r="46" spans="1:3" ht="12.75" customHeight="1" x14ac:dyDescent="0.15">
      <c r="A46" s="17" t="s">
        <v>100</v>
      </c>
      <c r="B46" s="17" t="s">
        <v>101</v>
      </c>
      <c r="C46" s="79" t="s">
        <v>101</v>
      </c>
    </row>
    <row r="47" spans="1:3" ht="12.75" customHeight="1" x14ac:dyDescent="0.15">
      <c r="A47" s="17" t="s">
        <v>102</v>
      </c>
      <c r="B47" s="17" t="s">
        <v>103</v>
      </c>
      <c r="C47" s="79" t="s">
        <v>103</v>
      </c>
    </row>
    <row r="48" spans="1:3" ht="12.75" customHeight="1" x14ac:dyDescent="0.15">
      <c r="A48" s="17" t="s">
        <v>104</v>
      </c>
      <c r="B48" s="17" t="s">
        <v>105</v>
      </c>
      <c r="C48" s="79" t="s">
        <v>106</v>
      </c>
    </row>
    <row r="49" spans="1:3" ht="12.75" customHeight="1" x14ac:dyDescent="0.15">
      <c r="A49" s="53" t="s">
        <v>199</v>
      </c>
      <c r="B49" s="53" t="s">
        <v>200</v>
      </c>
      <c r="C49" s="54" t="s">
        <v>201</v>
      </c>
    </row>
    <row r="50" spans="1:3" ht="12.75" customHeight="1" x14ac:dyDescent="0.15">
      <c r="A50" s="53" t="s">
        <v>202</v>
      </c>
      <c r="B50" s="53" t="s">
        <v>203</v>
      </c>
      <c r="C50" s="54" t="s">
        <v>220</v>
      </c>
    </row>
    <row r="51" spans="1:3" ht="12.75" customHeight="1" x14ac:dyDescent="0.15">
      <c r="A51" s="53" t="s">
        <v>204</v>
      </c>
      <c r="B51" s="53" t="s">
        <v>205</v>
      </c>
      <c r="C51" s="54" t="s">
        <v>206</v>
      </c>
    </row>
    <row r="52" spans="1:3" ht="12.75" customHeight="1" x14ac:dyDescent="0.15">
      <c r="A52" s="53" t="s">
        <v>207</v>
      </c>
      <c r="B52" s="53" t="s">
        <v>208</v>
      </c>
      <c r="C52" s="47" t="s">
        <v>216</v>
      </c>
    </row>
    <row r="53" spans="1:3" ht="12.75" customHeight="1" x14ac:dyDescent="0.15">
      <c r="A53" s="53" t="s">
        <v>209</v>
      </c>
      <c r="B53" s="53" t="s">
        <v>210</v>
      </c>
      <c r="C53" s="133" t="s">
        <v>217</v>
      </c>
    </row>
    <row r="54" spans="1:3" ht="12.75" customHeight="1" x14ac:dyDescent="0.15">
      <c r="A54" s="17" t="s">
        <v>107</v>
      </c>
      <c r="B54" s="17" t="s">
        <v>108</v>
      </c>
      <c r="C54" s="84">
        <v>40026</v>
      </c>
    </row>
    <row r="55" spans="1:3" ht="12.75" customHeight="1" x14ac:dyDescent="0.15">
      <c r="A55" s="18" t="s">
        <v>109</v>
      </c>
      <c r="B55" s="18" t="s">
        <v>110</v>
      </c>
      <c r="C55" s="87">
        <v>40178</v>
      </c>
    </row>
    <row r="56" spans="1:3" ht="12.75" customHeight="1" x14ac:dyDescent="0.15">
      <c r="A56" s="17" t="s">
        <v>111</v>
      </c>
      <c r="B56" s="17" t="s">
        <v>112</v>
      </c>
      <c r="C56" s="88">
        <v>100000</v>
      </c>
    </row>
    <row r="57" spans="1:3" ht="12.75" customHeight="1" x14ac:dyDescent="0.15">
      <c r="A57" s="17" t="s">
        <v>113</v>
      </c>
      <c r="B57" s="17" t="s">
        <v>114</v>
      </c>
      <c r="C57" s="88">
        <v>7722</v>
      </c>
    </row>
    <row r="58" spans="1:3" ht="12.75" customHeight="1" x14ac:dyDescent="0.15">
      <c r="A58" s="17" t="s">
        <v>115</v>
      </c>
      <c r="B58" s="17" t="s">
        <v>116</v>
      </c>
      <c r="C58" s="89">
        <v>0.15</v>
      </c>
    </row>
    <row r="59" spans="1:3" ht="12.75" customHeight="1" x14ac:dyDescent="0.15">
      <c r="A59" s="81" t="s">
        <v>24</v>
      </c>
      <c r="B59" s="82"/>
      <c r="C59" s="83"/>
    </row>
    <row r="60" spans="1:3" ht="12.75" customHeight="1" x14ac:dyDescent="0.15">
      <c r="A60" s="17" t="s">
        <v>117</v>
      </c>
      <c r="B60" s="17" t="s">
        <v>118</v>
      </c>
      <c r="C60" s="79">
        <v>153</v>
      </c>
    </row>
    <row r="61" spans="1:3" ht="12.75" customHeight="1" x14ac:dyDescent="0.15">
      <c r="A61" s="17" t="s">
        <v>119</v>
      </c>
      <c r="B61" s="17" t="s">
        <v>120</v>
      </c>
      <c r="C61" s="79">
        <v>133</v>
      </c>
    </row>
    <row r="62" spans="1:3" ht="12.75" customHeight="1" x14ac:dyDescent="0.15">
      <c r="A62" s="17" t="s">
        <v>121</v>
      </c>
      <c r="B62" s="17" t="s">
        <v>122</v>
      </c>
      <c r="C62" s="79">
        <v>2</v>
      </c>
    </row>
    <row r="63" spans="1:3" ht="12.75" customHeight="1" x14ac:dyDescent="0.15">
      <c r="A63" s="17" t="s">
        <v>123</v>
      </c>
      <c r="B63" s="17" t="s">
        <v>124</v>
      </c>
      <c r="C63" s="79" t="s">
        <v>125</v>
      </c>
    </row>
    <row r="64" spans="1:3" ht="12.75" customHeight="1" x14ac:dyDescent="0.15">
      <c r="A64" s="17" t="s">
        <v>126</v>
      </c>
      <c r="B64" s="17" t="s">
        <v>127</v>
      </c>
      <c r="C64" s="79" t="s">
        <v>128</v>
      </c>
    </row>
    <row r="65" spans="1:3" ht="12.75" customHeight="1" x14ac:dyDescent="0.15">
      <c r="A65" s="17" t="s">
        <v>129</v>
      </c>
      <c r="B65" s="17" t="s">
        <v>130</v>
      </c>
      <c r="C65" s="79" t="s">
        <v>131</v>
      </c>
    </row>
    <row r="66" spans="1:3" ht="12.75" customHeight="1" x14ac:dyDescent="0.15">
      <c r="A66" s="17" t="s">
        <v>132</v>
      </c>
      <c r="B66" s="17" t="s">
        <v>133</v>
      </c>
      <c r="C66" s="79" t="s">
        <v>134</v>
      </c>
    </row>
    <row r="67" spans="1:3" ht="12.75" customHeight="1" x14ac:dyDescent="0.15">
      <c r="A67" s="90" t="s">
        <v>25</v>
      </c>
      <c r="B67" s="91"/>
      <c r="C67" s="92"/>
    </row>
    <row r="68" spans="1:3" ht="12.75" customHeight="1" x14ac:dyDescent="0.15">
      <c r="A68" s="17" t="s">
        <v>135</v>
      </c>
      <c r="B68" s="17" t="s">
        <v>26</v>
      </c>
      <c r="C68" s="79" t="s">
        <v>136</v>
      </c>
    </row>
    <row r="69" spans="1:3" ht="12.75" customHeight="1" x14ac:dyDescent="0.15">
      <c r="A69" s="17" t="s">
        <v>137</v>
      </c>
      <c r="B69" s="17" t="s">
        <v>27</v>
      </c>
      <c r="C69" s="84">
        <v>39995</v>
      </c>
    </row>
    <row r="70" spans="1:3" ht="12.75" customHeight="1" x14ac:dyDescent="0.15">
      <c r="A70" s="19" t="s">
        <v>138</v>
      </c>
      <c r="B70" s="17" t="s">
        <v>28</v>
      </c>
      <c r="C70" s="86" t="s">
        <v>139</v>
      </c>
    </row>
  </sheetData>
  <hyperlinks>
    <hyperlink ref="C13" r:id="rId1" display="soporte@neodata.com.mx" xr:uid="{9A9BDB83-B25D-4414-A7D0-2E21004B4946}"/>
    <hyperlink ref="C53" r:id="rId2" display="soporte@neodata.com.mx" xr:uid="{1C327B22-0C2B-4C70-BDEA-28C418FCBC22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>
      <selection activeCell="A5" sqref="A5:B23"/>
    </sheetView>
  </sheetViews>
  <sheetFormatPr baseColWidth="10" defaultColWidth="9.3984375" defaultRowHeight="9" x14ac:dyDescent="0.15"/>
  <cols>
    <col min="1" max="1" width="36.796875" customWidth="1"/>
    <col min="2" max="2" width="94.3984375" customWidth="1"/>
  </cols>
  <sheetData>
    <row r="1" spans="1:2" ht="12.75" customHeight="1" x14ac:dyDescent="0.2">
      <c r="A1" s="8" t="s">
        <v>30</v>
      </c>
      <c r="B1" s="8"/>
    </row>
    <row r="2" spans="1:2" ht="12.75" customHeight="1" x14ac:dyDescent="0.2">
      <c r="A2" s="8"/>
      <c r="B2" s="8"/>
    </row>
    <row r="3" spans="1:2" ht="14.25" customHeight="1" x14ac:dyDescent="0.15">
      <c r="A3" s="20" t="s">
        <v>146</v>
      </c>
      <c r="B3" s="21"/>
    </row>
    <row r="4" spans="1:2" ht="12.75" customHeight="1" x14ac:dyDescent="0.15">
      <c r="A4" s="22" t="s">
        <v>1</v>
      </c>
      <c r="B4" s="23" t="s">
        <v>2</v>
      </c>
    </row>
    <row r="5" spans="1:2" ht="12.75" customHeight="1" x14ac:dyDescent="0.15">
      <c r="A5" s="17" t="s">
        <v>140</v>
      </c>
      <c r="B5" s="24" t="s">
        <v>33</v>
      </c>
    </row>
    <row r="6" spans="1:2" s="28" customFormat="1" ht="12.75" customHeight="1" x14ac:dyDescent="0.15">
      <c r="A6" s="17" t="s">
        <v>148</v>
      </c>
      <c r="B6" s="24" t="s">
        <v>149</v>
      </c>
    </row>
    <row r="7" spans="1:2" s="28" customFormat="1" ht="12.75" x14ac:dyDescent="0.15">
      <c r="A7" s="17" t="s">
        <v>150</v>
      </c>
      <c r="B7" s="24" t="s">
        <v>151</v>
      </c>
    </row>
    <row r="8" spans="1:2" ht="12.75" customHeight="1" x14ac:dyDescent="0.15">
      <c r="A8" s="17" t="s">
        <v>32</v>
      </c>
      <c r="B8" s="24" t="s">
        <v>142</v>
      </c>
    </row>
    <row r="9" spans="1:2" ht="12.75" customHeight="1" x14ac:dyDescent="0.15">
      <c r="A9" s="17" t="s">
        <v>14</v>
      </c>
      <c r="B9" s="24" t="s">
        <v>143</v>
      </c>
    </row>
    <row r="10" spans="1:2" ht="12.75" customHeight="1" x14ac:dyDescent="0.15">
      <c r="A10" s="17" t="s">
        <v>31</v>
      </c>
      <c r="B10" s="24" t="s">
        <v>144</v>
      </c>
    </row>
    <row r="11" spans="1:2" ht="12.75" customHeight="1" x14ac:dyDescent="0.15">
      <c r="A11" s="17" t="s">
        <v>34</v>
      </c>
      <c r="B11" s="24" t="s">
        <v>167</v>
      </c>
    </row>
    <row r="12" spans="1:2" ht="12.75" customHeight="1" x14ac:dyDescent="0.15">
      <c r="A12" s="17" t="s">
        <v>35</v>
      </c>
      <c r="B12" s="24" t="s">
        <v>168</v>
      </c>
    </row>
    <row r="13" spans="1:2" ht="12.75" customHeight="1" x14ac:dyDescent="0.15">
      <c r="A13" s="17" t="s">
        <v>141</v>
      </c>
      <c r="B13" s="24" t="s">
        <v>169</v>
      </c>
    </row>
    <row r="14" spans="1:2" ht="12.75" customHeight="1" x14ac:dyDescent="0.15">
      <c r="A14" s="17" t="s">
        <v>36</v>
      </c>
      <c r="B14" s="24" t="s">
        <v>170</v>
      </c>
    </row>
    <row r="15" spans="1:2" ht="14.25" customHeight="1" x14ac:dyDescent="0.2">
      <c r="A15" s="93" t="s">
        <v>145</v>
      </c>
      <c r="B15" s="25"/>
    </row>
    <row r="16" spans="1:2" ht="12.75" x14ac:dyDescent="0.15">
      <c r="A16" s="81" t="s">
        <v>29</v>
      </c>
      <c r="B16" s="82"/>
    </row>
    <row r="17" spans="1:2" ht="12.75" x14ac:dyDescent="0.2">
      <c r="A17" s="26" t="s">
        <v>152</v>
      </c>
      <c r="B17" s="26" t="s">
        <v>157</v>
      </c>
    </row>
    <row r="18" spans="1:2" ht="12.75" x14ac:dyDescent="0.2">
      <c r="A18" s="25" t="s">
        <v>153</v>
      </c>
      <c r="B18" s="25" t="s">
        <v>158</v>
      </c>
    </row>
    <row r="19" spans="1:2" ht="12.75" x14ac:dyDescent="0.15">
      <c r="A19" s="17" t="s">
        <v>154</v>
      </c>
      <c r="B19" s="17" t="s">
        <v>159</v>
      </c>
    </row>
    <row r="20" spans="1:2" ht="12.75" x14ac:dyDescent="0.15">
      <c r="A20" s="17" t="s">
        <v>155</v>
      </c>
      <c r="B20" s="17" t="s">
        <v>160</v>
      </c>
    </row>
    <row r="21" spans="1:2" ht="12.75" x14ac:dyDescent="0.15">
      <c r="A21" s="17" t="s">
        <v>156</v>
      </c>
      <c r="B21" s="17" t="s">
        <v>161</v>
      </c>
    </row>
    <row r="22" spans="1:2" ht="12.75" x14ac:dyDescent="0.15">
      <c r="A22" s="17" t="s">
        <v>163</v>
      </c>
      <c r="B22" s="17" t="s">
        <v>164</v>
      </c>
    </row>
    <row r="23" spans="1:2" ht="12.75" x14ac:dyDescent="0.15">
      <c r="A23" s="17" t="s">
        <v>165</v>
      </c>
      <c r="B23" s="17" t="s">
        <v>166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showZeros="0" tabSelected="1" zoomScaleNormal="100" workbookViewId="0">
      <selection activeCell="N20" sqref="N20"/>
    </sheetView>
  </sheetViews>
  <sheetFormatPr baseColWidth="10" defaultColWidth="9.3984375" defaultRowHeight="9" x14ac:dyDescent="0.15"/>
  <cols>
    <col min="1" max="1" width="12.19921875" customWidth="1"/>
    <col min="2" max="2" width="36" customWidth="1"/>
    <col min="3" max="3" width="6.59765625" customWidth="1"/>
    <col min="4" max="4" width="15" customWidth="1"/>
    <col min="5" max="5" width="18" customWidth="1"/>
    <col min="6" max="6" width="8" customWidth="1"/>
    <col min="7" max="12" width="12.796875" customWidth="1"/>
  </cols>
  <sheetData>
    <row r="1" spans="1:12" s="55" customFormat="1" ht="12.75" customHeight="1" thickBot="1" x14ac:dyDescent="0.2">
      <c r="A1" s="55" t="s">
        <v>37</v>
      </c>
    </row>
    <row r="2" spans="1:12" ht="12.75" customHeight="1" thickTop="1" x14ac:dyDescent="0.2">
      <c r="A2" s="29"/>
      <c r="B2" s="5"/>
      <c r="C2" s="30"/>
      <c r="D2" s="31"/>
      <c r="E2" s="31"/>
      <c r="F2" s="5"/>
      <c r="G2" s="29"/>
      <c r="H2" s="32"/>
      <c r="I2" s="33"/>
      <c r="J2" s="99" t="str">
        <f>razonsocial</f>
        <v>MI EMPRESA</v>
      </c>
      <c r="K2" s="100"/>
      <c r="L2" s="5"/>
    </row>
    <row r="3" spans="1:12" ht="12.75" customHeight="1" x14ac:dyDescent="0.2">
      <c r="A3" s="137"/>
      <c r="B3" s="138"/>
      <c r="C3" s="34" t="str">
        <f>"LICITACIÓN No. "&amp;numerodeconcurso</f>
        <v>LICITACIÓN No. 2009/0257-0001</v>
      </c>
      <c r="F3" s="3"/>
      <c r="G3" s="27" t="s">
        <v>171</v>
      </c>
      <c r="H3" s="2"/>
      <c r="I3" s="35">
        <f>fechainicio</f>
        <v>40026</v>
      </c>
      <c r="J3" s="101"/>
      <c r="K3" s="102"/>
      <c r="L3" s="36" t="s">
        <v>172</v>
      </c>
    </row>
    <row r="4" spans="1:12" ht="12.75" customHeight="1" x14ac:dyDescent="0.2">
      <c r="A4" s="137"/>
      <c r="B4" s="138"/>
      <c r="C4" s="37"/>
      <c r="F4" s="3"/>
      <c r="G4" s="27" t="s">
        <v>173</v>
      </c>
      <c r="H4" s="2"/>
      <c r="I4" s="35">
        <f>fechaterminacion</f>
        <v>40178</v>
      </c>
      <c r="J4" s="101"/>
      <c r="K4" s="102"/>
      <c r="L4" s="36"/>
    </row>
    <row r="5" spans="1:12" ht="12.75" customHeight="1" x14ac:dyDescent="0.2">
      <c r="A5" s="137"/>
      <c r="B5" s="138"/>
      <c r="C5" s="10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6"/>
      <c r="E5" s="106"/>
      <c r="F5" s="107"/>
      <c r="G5" s="27"/>
      <c r="H5" s="2"/>
      <c r="I5" s="38"/>
      <c r="J5" s="101"/>
      <c r="K5" s="102"/>
      <c r="L5" s="36"/>
    </row>
    <row r="6" spans="1:12" ht="12.75" customHeight="1" x14ac:dyDescent="0.2">
      <c r="A6" s="137"/>
      <c r="B6" s="138"/>
      <c r="C6" s="105"/>
      <c r="D6" s="106"/>
      <c r="E6" s="106"/>
      <c r="F6" s="107"/>
      <c r="G6" s="27" t="s">
        <v>174</v>
      </c>
      <c r="H6" s="2"/>
      <c r="I6" s="39">
        <f>plazocalculado</f>
        <v>153</v>
      </c>
      <c r="J6" s="101"/>
      <c r="K6" s="102"/>
      <c r="L6" s="36"/>
    </row>
    <row r="7" spans="1:12" ht="12.75" customHeight="1" x14ac:dyDescent="0.2">
      <c r="A7" s="137"/>
      <c r="B7" s="138"/>
      <c r="C7" s="105"/>
      <c r="D7" s="106"/>
      <c r="E7" s="106"/>
      <c r="F7" s="107"/>
      <c r="G7" s="27"/>
      <c r="H7" s="2"/>
      <c r="I7" s="39"/>
      <c r="J7" s="101"/>
      <c r="K7" s="102"/>
      <c r="L7" s="36"/>
    </row>
    <row r="8" spans="1:12" ht="12.75" customHeight="1" thickBot="1" x14ac:dyDescent="0.25">
      <c r="A8" s="137"/>
      <c r="B8" s="138"/>
      <c r="C8" s="108"/>
      <c r="D8" s="109"/>
      <c r="E8" s="109"/>
      <c r="F8" s="110"/>
      <c r="G8" s="7"/>
      <c r="H8" s="4"/>
      <c r="I8" s="40"/>
      <c r="J8" s="103"/>
      <c r="K8" s="104"/>
      <c r="L8" s="3"/>
    </row>
    <row r="9" spans="1:12" ht="12.75" customHeight="1" thickTop="1" x14ac:dyDescent="0.15">
      <c r="A9" s="137"/>
      <c r="B9" s="138"/>
      <c r="C9" s="111" t="str">
        <f>"SUBDIRECCION DE: "&amp;area&amp;" "&amp;departamento</f>
        <v>SUBDIRECCION DE: Subdirección de planeación y presupuestos Licitaciones y concursos</v>
      </c>
      <c r="D9" s="112"/>
      <c r="E9" s="112"/>
      <c r="F9" s="112"/>
      <c r="G9" s="113"/>
      <c r="H9" s="117" t="str">
        <f>cargo&amp;" "&amp;responsable</f>
        <v>DIRECTOR GENERAL ENCARGADO CORRESPONDIENTE</v>
      </c>
      <c r="I9" s="118"/>
      <c r="J9" s="118"/>
      <c r="K9" s="119"/>
      <c r="L9" s="43" t="s">
        <v>175</v>
      </c>
    </row>
    <row r="10" spans="1:12" ht="12.75" customHeight="1" thickBot="1" x14ac:dyDescent="0.2">
      <c r="A10" s="44"/>
      <c r="B10" s="45"/>
      <c r="C10" s="114"/>
      <c r="D10" s="115"/>
      <c r="E10" s="115"/>
      <c r="F10" s="115"/>
      <c r="G10" s="116"/>
      <c r="H10" s="120"/>
      <c r="I10" s="121"/>
      <c r="J10" s="121"/>
      <c r="K10" s="122"/>
      <c r="L10" s="46" t="s">
        <v>176</v>
      </c>
    </row>
    <row r="11" spans="1:12" ht="12.75" customHeight="1" thickTop="1" thickBot="1" x14ac:dyDescent="0.25">
      <c r="A11" s="2"/>
      <c r="B11" s="2"/>
      <c r="C11" s="2"/>
      <c r="D11" s="2"/>
      <c r="E11" s="2"/>
      <c r="F11" s="2"/>
    </row>
    <row r="12" spans="1:12" ht="12.75" customHeight="1" thickTop="1" thickBot="1" x14ac:dyDescent="0.2">
      <c r="A12" s="123" t="s">
        <v>177</v>
      </c>
      <c r="B12" s="124"/>
      <c r="C12" s="124"/>
      <c r="D12" s="124"/>
      <c r="E12" s="124"/>
      <c r="F12" s="124"/>
      <c r="G12" s="124"/>
      <c r="H12" s="125"/>
    </row>
    <row r="13" spans="1:12" ht="12.75" customHeight="1" thickTop="1" thickBot="1" x14ac:dyDescent="0.2"/>
    <row r="14" spans="1:12" ht="12.75" customHeight="1" thickTop="1" thickBot="1" x14ac:dyDescent="0.2">
      <c r="A14" s="56" t="s">
        <v>38</v>
      </c>
      <c r="B14" s="97" t="s">
        <v>38</v>
      </c>
      <c r="C14" s="98"/>
      <c r="D14" s="57" t="s">
        <v>182</v>
      </c>
      <c r="E14" s="58" t="s">
        <v>31</v>
      </c>
    </row>
    <row r="15" spans="1:12" ht="12.75" customHeight="1" thickTop="1" x14ac:dyDescent="0.15">
      <c r="A15" t="s">
        <v>39</v>
      </c>
      <c r="E15" s="59"/>
    </row>
    <row r="16" spans="1:12" ht="12.75" customHeight="1" x14ac:dyDescent="0.15">
      <c r="A16" s="60" t="s">
        <v>32</v>
      </c>
      <c r="B16" s="61" t="s">
        <v>140</v>
      </c>
      <c r="D16" s="62" t="s">
        <v>188</v>
      </c>
      <c r="E16" s="63" t="s">
        <v>148</v>
      </c>
    </row>
    <row r="17" spans="1:12" ht="12.75" customHeight="1" x14ac:dyDescent="0.15">
      <c r="A17" s="60"/>
      <c r="B17" s="64"/>
      <c r="D17" s="62" t="s">
        <v>183</v>
      </c>
      <c r="E17" s="65"/>
    </row>
    <row r="18" spans="1:12" ht="12.75" customHeight="1" x14ac:dyDescent="0.15">
      <c r="A18" s="66"/>
      <c r="B18" s="67"/>
      <c r="D18" s="62" t="s">
        <v>184</v>
      </c>
      <c r="E18" s="68" t="s">
        <v>150</v>
      </c>
    </row>
    <row r="19" spans="1:12" x14ac:dyDescent="0.15">
      <c r="A19" t="s">
        <v>147</v>
      </c>
    </row>
    <row r="20" spans="1:12" x14ac:dyDescent="0.15">
      <c r="A20" s="69" t="s">
        <v>179</v>
      </c>
      <c r="B20" s="70"/>
      <c r="C20" s="71"/>
      <c r="D20" s="72"/>
      <c r="E20" s="73" t="s">
        <v>152</v>
      </c>
    </row>
    <row r="21" spans="1:12" x14ac:dyDescent="0.15">
      <c r="A21" s="69" t="s">
        <v>180</v>
      </c>
      <c r="B21" s="74"/>
      <c r="C21" s="70"/>
      <c r="D21" s="72"/>
      <c r="E21" s="73" t="e">
        <f>E22-E20</f>
        <v>#VALUE!</v>
      </c>
    </row>
    <row r="22" spans="1:12" x14ac:dyDescent="0.15">
      <c r="A22" s="69" t="s">
        <v>181</v>
      </c>
      <c r="B22" s="74"/>
      <c r="C22" s="70"/>
      <c r="D22" s="72"/>
      <c r="E22" s="73" t="s">
        <v>153</v>
      </c>
    </row>
    <row r="23" spans="1:12" x14ac:dyDescent="0.15">
      <c r="A23" s="75"/>
      <c r="D23" s="76"/>
      <c r="E23" s="76"/>
      <c r="F23" s="77"/>
      <c r="L23" s="78" t="s">
        <v>40</v>
      </c>
    </row>
    <row r="24" spans="1:12" ht="12.75" customHeight="1" x14ac:dyDescent="0.15"/>
  </sheetData>
  <mergeCells count="7">
    <mergeCell ref="B14:C14"/>
    <mergeCell ref="J2:K8"/>
    <mergeCell ref="C5:F8"/>
    <mergeCell ref="C9:G10"/>
    <mergeCell ref="H9:K10"/>
    <mergeCell ref="A12:H12"/>
    <mergeCell ref="A3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showZeros="0" zoomScaleNormal="100" workbookViewId="0">
      <selection activeCell="A3" sqref="A3"/>
    </sheetView>
  </sheetViews>
  <sheetFormatPr baseColWidth="10" defaultColWidth="9.3984375" defaultRowHeight="9" x14ac:dyDescent="0.15"/>
  <cols>
    <col min="1" max="1" width="12.796875" customWidth="1"/>
    <col min="2" max="2" width="36" customWidth="1"/>
    <col min="3" max="3" width="8" customWidth="1"/>
    <col min="4" max="5" width="13.59765625" customWidth="1"/>
    <col min="6" max="6" width="8" customWidth="1"/>
    <col min="7" max="7" width="13.59765625" customWidth="1"/>
    <col min="8" max="8" width="18" customWidth="1"/>
    <col min="9" max="9" width="12.3984375" customWidth="1"/>
    <col min="10" max="11" width="11" customWidth="1"/>
    <col min="12" max="12" width="12.796875" customWidth="1"/>
  </cols>
  <sheetData>
    <row r="1" spans="1:12" ht="12.75" customHeight="1" thickBot="1" x14ac:dyDescent="0.2">
      <c r="A1" t="s">
        <v>37</v>
      </c>
    </row>
    <row r="2" spans="1:12" ht="12.75" customHeight="1" thickTop="1" x14ac:dyDescent="0.2">
      <c r="A2" s="29"/>
      <c r="B2" s="5"/>
      <c r="C2" s="30"/>
      <c r="D2" s="31"/>
      <c r="E2" s="31"/>
      <c r="F2" s="5"/>
      <c r="G2" s="29"/>
      <c r="H2" s="32"/>
      <c r="I2" s="33"/>
      <c r="J2" s="99" t="str">
        <f>razonsocial</f>
        <v>MI EMPRESA</v>
      </c>
      <c r="K2" s="100"/>
      <c r="L2" s="5"/>
    </row>
    <row r="3" spans="1:12" ht="12.75" customHeight="1" x14ac:dyDescent="0.2">
      <c r="A3" s="6"/>
      <c r="B3" s="3"/>
      <c r="C3" s="34" t="str">
        <f>"LICITACIÓN No. "&amp;numerodeconcurso</f>
        <v>LICITACIÓN No. 2009/0257-0001</v>
      </c>
      <c r="F3" s="3"/>
      <c r="G3" s="27" t="s">
        <v>171</v>
      </c>
      <c r="H3" s="2"/>
      <c r="I3" s="35">
        <f>fechainicio</f>
        <v>40026</v>
      </c>
      <c r="J3" s="101"/>
      <c r="K3" s="102"/>
      <c r="L3" s="36" t="s">
        <v>172</v>
      </c>
    </row>
    <row r="4" spans="1:12" ht="12.75" customHeight="1" x14ac:dyDescent="0.2">
      <c r="A4" s="6"/>
      <c r="B4" s="3"/>
      <c r="C4" s="37"/>
      <c r="F4" s="3"/>
      <c r="G4" s="27" t="s">
        <v>173</v>
      </c>
      <c r="H4" s="2"/>
      <c r="I4" s="35">
        <f>fechaterminacion</f>
        <v>40178</v>
      </c>
      <c r="J4" s="101"/>
      <c r="K4" s="102"/>
      <c r="L4" s="36"/>
    </row>
    <row r="5" spans="1:12" ht="12.75" customHeight="1" x14ac:dyDescent="0.2">
      <c r="A5" s="6"/>
      <c r="B5" s="3"/>
      <c r="C5" s="12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7"/>
      <c r="E5" s="127"/>
      <c r="F5" s="128"/>
      <c r="G5" s="27"/>
      <c r="H5" s="2"/>
      <c r="I5" s="38"/>
      <c r="J5" s="101"/>
      <c r="K5" s="102"/>
      <c r="L5" s="36"/>
    </row>
    <row r="6" spans="1:12" ht="12.75" customHeight="1" x14ac:dyDescent="0.2">
      <c r="A6" s="135"/>
      <c r="B6" s="136"/>
      <c r="C6" s="126"/>
      <c r="D6" s="127"/>
      <c r="E6" s="127"/>
      <c r="F6" s="128"/>
      <c r="G6" s="27" t="s">
        <v>174</v>
      </c>
      <c r="H6" s="2"/>
      <c r="I6" s="39">
        <f>plazocalculado</f>
        <v>153</v>
      </c>
      <c r="J6" s="101"/>
      <c r="K6" s="102"/>
      <c r="L6" s="36"/>
    </row>
    <row r="7" spans="1:12" ht="12.75" customHeight="1" x14ac:dyDescent="0.2">
      <c r="A7" s="135"/>
      <c r="B7" s="136"/>
      <c r="C7" s="126"/>
      <c r="D7" s="127"/>
      <c r="E7" s="127"/>
      <c r="F7" s="128"/>
      <c r="G7" s="27"/>
      <c r="H7" s="2"/>
      <c r="I7" s="39"/>
      <c r="J7" s="101"/>
      <c r="K7" s="102"/>
      <c r="L7" s="36"/>
    </row>
    <row r="8" spans="1:12" ht="12.75" customHeight="1" thickBot="1" x14ac:dyDescent="0.25">
      <c r="A8" s="135"/>
      <c r="B8" s="136"/>
      <c r="C8" s="129"/>
      <c r="D8" s="130"/>
      <c r="E8" s="130"/>
      <c r="F8" s="131"/>
      <c r="G8" s="7"/>
      <c r="H8" s="4"/>
      <c r="I8" s="40"/>
      <c r="J8" s="103"/>
      <c r="K8" s="104"/>
      <c r="L8" s="3"/>
    </row>
    <row r="9" spans="1:12" ht="12.75" customHeight="1" thickTop="1" x14ac:dyDescent="0.15">
      <c r="A9" s="41"/>
      <c r="B9" s="42"/>
      <c r="C9" s="111" t="str">
        <f>"SUBDIRECCION DE: "&amp;area&amp;" "&amp;departamento</f>
        <v>SUBDIRECCION DE: Subdirección de planeación y presupuestos Licitaciones y concursos</v>
      </c>
      <c r="D9" s="112"/>
      <c r="E9" s="112"/>
      <c r="F9" s="112"/>
      <c r="G9" s="113"/>
      <c r="H9" s="117" t="str">
        <f>cargo&amp;" "&amp;responsable</f>
        <v>DIRECTOR GENERAL ENCARGADO CORRESPONDIENTE</v>
      </c>
      <c r="I9" s="118"/>
      <c r="J9" s="118"/>
      <c r="K9" s="119"/>
      <c r="L9" s="43" t="s">
        <v>175</v>
      </c>
    </row>
    <row r="10" spans="1:12" ht="12.75" customHeight="1" thickBot="1" x14ac:dyDescent="0.2">
      <c r="A10" s="44"/>
      <c r="B10" s="45"/>
      <c r="C10" s="114"/>
      <c r="D10" s="115"/>
      <c r="E10" s="115"/>
      <c r="F10" s="115"/>
      <c r="G10" s="116"/>
      <c r="H10" s="120"/>
      <c r="I10" s="121"/>
      <c r="J10" s="121"/>
      <c r="K10" s="122"/>
      <c r="L10" s="46" t="s">
        <v>176</v>
      </c>
    </row>
    <row r="11" spans="1:12" ht="12.75" customHeight="1" thickTop="1" thickBot="1" x14ac:dyDescent="0.25">
      <c r="A11" s="2"/>
      <c r="B11" s="2"/>
      <c r="C11" s="2"/>
      <c r="D11" s="2"/>
      <c r="E11" s="2"/>
      <c r="F11" s="2"/>
    </row>
    <row r="12" spans="1:12" ht="12.75" customHeight="1" thickTop="1" thickBot="1" x14ac:dyDescent="0.2">
      <c r="A12" s="123" t="s">
        <v>177</v>
      </c>
      <c r="B12" s="124"/>
      <c r="C12" s="124"/>
      <c r="D12" s="124"/>
      <c r="E12" s="124"/>
      <c r="F12" s="124"/>
      <c r="G12" s="124"/>
      <c r="H12" s="125"/>
    </row>
    <row r="13" spans="1:12" ht="12.75" customHeight="1" thickTop="1" thickBot="1" x14ac:dyDescent="0.2"/>
    <row r="14" spans="1:12" ht="12.75" customHeight="1" thickTop="1" thickBot="1" x14ac:dyDescent="0.2">
      <c r="A14" s="56" t="s">
        <v>38</v>
      </c>
      <c r="B14" s="97" t="s">
        <v>38</v>
      </c>
      <c r="C14" s="98"/>
      <c r="D14" s="94" t="s">
        <v>185</v>
      </c>
      <c r="E14" s="94" t="s">
        <v>186</v>
      </c>
      <c r="F14" s="94" t="s">
        <v>187</v>
      </c>
      <c r="G14" s="57" t="s">
        <v>182</v>
      </c>
      <c r="H14" s="95" t="s">
        <v>31</v>
      </c>
    </row>
    <row r="15" spans="1:12" ht="12.75" customHeight="1" thickTop="1" x14ac:dyDescent="0.15">
      <c r="A15" t="s">
        <v>39</v>
      </c>
      <c r="F15" s="59"/>
      <c r="H15" s="59"/>
    </row>
    <row r="16" spans="1:12" ht="12.75" customHeight="1" x14ac:dyDescent="0.15">
      <c r="A16" s="60" t="s">
        <v>32</v>
      </c>
      <c r="B16" s="61" t="s">
        <v>140</v>
      </c>
      <c r="D16" s="96" t="s">
        <v>34</v>
      </c>
      <c r="E16" s="96" t="s">
        <v>35</v>
      </c>
      <c r="F16" s="65" t="s">
        <v>141</v>
      </c>
      <c r="G16" s="62" t="s">
        <v>188</v>
      </c>
      <c r="H16" s="63" t="s">
        <v>148</v>
      </c>
    </row>
    <row r="17" spans="1:12" ht="12.75" customHeight="1" x14ac:dyDescent="0.15">
      <c r="A17" s="60"/>
      <c r="B17" s="64"/>
      <c r="G17" s="62" t="s">
        <v>183</v>
      </c>
      <c r="H17" s="65"/>
    </row>
    <row r="18" spans="1:12" ht="12.75" customHeight="1" x14ac:dyDescent="0.15">
      <c r="A18" s="66"/>
      <c r="B18" s="67"/>
      <c r="G18" s="62" t="s">
        <v>184</v>
      </c>
      <c r="H18" s="68" t="s">
        <v>150</v>
      </c>
    </row>
    <row r="19" spans="1:12" x14ac:dyDescent="0.15">
      <c r="A19" t="s">
        <v>147</v>
      </c>
    </row>
    <row r="20" spans="1:12" x14ac:dyDescent="0.15">
      <c r="A20" s="69" t="s">
        <v>179</v>
      </c>
      <c r="B20" s="70"/>
      <c r="C20" s="71"/>
      <c r="D20" s="71"/>
      <c r="E20" s="71"/>
      <c r="F20" s="71"/>
      <c r="G20" s="72"/>
      <c r="H20" s="73" t="s">
        <v>152</v>
      </c>
    </row>
    <row r="21" spans="1:12" x14ac:dyDescent="0.15">
      <c r="A21" s="69" t="s">
        <v>180</v>
      </c>
      <c r="B21" s="74"/>
      <c r="C21" s="70"/>
      <c r="D21" s="70"/>
      <c r="E21" s="70"/>
      <c r="F21" s="70"/>
      <c r="G21" s="72"/>
      <c r="H21" s="73" t="e">
        <f>H22-H20</f>
        <v>#VALUE!</v>
      </c>
    </row>
    <row r="22" spans="1:12" x14ac:dyDescent="0.15">
      <c r="A22" s="69" t="s">
        <v>181</v>
      </c>
      <c r="B22" s="74"/>
      <c r="C22" s="70"/>
      <c r="D22" s="70"/>
      <c r="E22" s="70"/>
      <c r="F22" s="70"/>
      <c r="G22" s="72"/>
      <c r="H22" s="73" t="s">
        <v>153</v>
      </c>
    </row>
    <row r="23" spans="1:12" x14ac:dyDescent="0.15">
      <c r="A23" s="75"/>
      <c r="D23" s="76"/>
      <c r="E23" s="76"/>
      <c r="F23" s="77"/>
      <c r="L23" s="78" t="s">
        <v>40</v>
      </c>
    </row>
    <row r="24" spans="1:12" ht="12.75" customHeight="1" x14ac:dyDescent="0.15"/>
  </sheetData>
  <mergeCells count="6">
    <mergeCell ref="B14:C14"/>
    <mergeCell ref="J2:K8"/>
    <mergeCell ref="C5:F8"/>
    <mergeCell ref="C9:G10"/>
    <mergeCell ref="H9:K10"/>
    <mergeCell ref="A12:H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Estándar Econ 1</vt:lpstr>
      <vt:lpstr>Estándar Econ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obra por Partida</dc:title>
  <dc:subject>Programa de obra por Partida</dc:subject>
  <dc:creator>MIGUEL ANGEL RUIZ SANCHEZ</dc:creator>
  <cp:lastModifiedBy>Fernando Jiménez</cp:lastModifiedBy>
  <cp:lastPrinted>2018-04-04T16:44:52Z</cp:lastPrinted>
  <dcterms:created xsi:type="dcterms:W3CDTF">2009-08-25T23:49:20Z</dcterms:created>
  <dcterms:modified xsi:type="dcterms:W3CDTF">2025-08-15T22:55:07Z</dcterms:modified>
</cp:coreProperties>
</file>